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J8" i="1" s="1"/>
  <c r="G21" i="1"/>
  <c r="H9" i="1" s="1"/>
  <c r="E21" i="1"/>
  <c r="F8" i="1" s="1"/>
  <c r="B21" i="1"/>
  <c r="C8" i="1" s="1"/>
  <c r="D8" i="1" s="1"/>
  <c r="F21" i="1" l="1"/>
  <c r="F19" i="1"/>
  <c r="F17" i="1"/>
  <c r="F15" i="1"/>
  <c r="F13" i="1"/>
  <c r="F11" i="1"/>
  <c r="F9" i="1"/>
  <c r="H7" i="1"/>
  <c r="H20" i="1"/>
  <c r="H18" i="1"/>
  <c r="H16" i="1"/>
  <c r="H14" i="1"/>
  <c r="H12" i="1"/>
  <c r="H10" i="1"/>
  <c r="H8" i="1"/>
  <c r="J21" i="1"/>
  <c r="J19" i="1"/>
  <c r="J17" i="1"/>
  <c r="J15" i="1"/>
  <c r="J13" i="1"/>
  <c r="J11" i="1"/>
  <c r="J9" i="1"/>
  <c r="F7" i="1"/>
  <c r="F20" i="1"/>
  <c r="F18" i="1"/>
  <c r="F16" i="1"/>
  <c r="F14" i="1"/>
  <c r="F12" i="1"/>
  <c r="F10" i="1"/>
  <c r="H21" i="1"/>
  <c r="H19" i="1"/>
  <c r="H17" i="1"/>
  <c r="H15" i="1"/>
  <c r="H13" i="1"/>
  <c r="H11" i="1"/>
  <c r="J7" i="1"/>
  <c r="J20" i="1"/>
  <c r="J18" i="1"/>
  <c r="J16" i="1"/>
  <c r="J14" i="1"/>
  <c r="J12" i="1"/>
  <c r="J10" i="1"/>
  <c r="C21" i="1"/>
  <c r="C19" i="1"/>
  <c r="C17" i="1"/>
  <c r="C15" i="1"/>
  <c r="C13" i="1"/>
  <c r="C11" i="1"/>
  <c r="C9" i="1"/>
  <c r="D9" i="1" s="1"/>
  <c r="C7" i="1"/>
  <c r="C20" i="1"/>
  <c r="C18" i="1"/>
  <c r="C16" i="1"/>
  <c r="C14" i="1"/>
  <c r="C12" i="1"/>
  <c r="C10" i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<sst xmlns="http://schemas.openxmlformats.org/spreadsheetml/2006/main" count="36" uniqueCount="30">
  <si>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</si>
  <si>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</si>
  <si>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</si>
  <si>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</si>
  <si>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</si>
  <si>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</si>
  <si>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</si>
  <si>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</si>
  <si>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</si>
  <si>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</si>
  <si>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</si>
  <si>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</si>
  <si>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</si>
  <si>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</si>
  <si>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</si>
  <si>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</si>
  <si>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</si>
  <si>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</si>
  <si>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</si>
  <si>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</si>
  <si>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</si>
  <si>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</si>
  <si>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 : بعلبك - الهرمل</t>
  </si>
  <si>
    <t>توزيع عدد الحائزين الزراعيين المستفيدين من الضمان حسب حجم المساحة المزروعة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</si>
  <si>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</si>
  <si>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</si>
  <si>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</si>
  <si>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</si>
  <si>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المساحة المزروعة بالدونم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</si>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</sst>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5" fillId="0" borderId="12" xfId="1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5" fontId="5" fillId="0" borderId="17" xfId="0" applyNumberFormat="1" applyFont="1" applyBorder="1"/>
    <xf numFmtId="164" fontId="5" fillId="0" borderId="14" xfId="1" applyNumberFormat="1" applyFont="1" applyBorder="1"/>
    <xf numFmtId="164" fontId="6" fillId="0" borderId="5" xfId="1" applyNumberFormat="1" applyFont="1" applyBorder="1"/>
    <xf numFmtId="164" fontId="6" fillId="0" borderId="9" xfId="1" applyNumberFormat="1" applyFont="1" applyBorder="1"/>
    <xf numFmtId="165" fontId="6" fillId="0" borderId="18" xfId="0" applyNumberFormat="1" applyFont="1" applyBorder="1"/>
    <xf numFmtId="165" fontId="6" fillId="0" borderId="23" xfId="0" applyNumberFormat="1" applyFont="1" applyBorder="1"/>
    <xf numFmtId="165" fontId="5" fillId="0" borderId="24" xfId="0" applyNumberFormat="1" applyFont="1" applyBorder="1"/>
    <xf numFmtId="166" fontId="5" fillId="0" borderId="22" xfId="1" applyNumberFormat="1" applyFont="1" applyBorder="1"/>
    <xf numFmtId="166" fontId="5" fillId="0" borderId="26" xfId="1" applyNumberFormat="1" applyFont="1" applyBorder="1"/>
    <xf numFmtId="165" fontId="5" fillId="0" borderId="25" xfId="0" applyNumberFormat="1" applyFont="1" applyBorder="1"/>
    <xf numFmtId="165" fontId="5" fillId="0" borderId="27" xfId="0" applyNumberFormat="1" applyFont="1" applyBorder="1"/>
    <xf numFmtId="165" fontId="5" fillId="0" borderId="13" xfId="0" applyNumberFormat="1" applyFont="1" applyBorder="1"/>
    <xf numFmtId="165" fontId="5" fillId="0" borderId="28" xfId="0" applyNumberFormat="1" applyFont="1" applyBorder="1"/>
    <xf numFmtId="165" fontId="6" fillId="0" borderId="16" xfId="0" applyNumberFormat="1" applyFont="1" applyBorder="1"/>
    <xf numFmtId="164" fontId="5" fillId="0" borderId="19" xfId="1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0" xfId="0" applyFont="1"/>
    <xf numFmtId="165" fontId="5" fillId="0" borderId="30" xfId="0" applyNumberFormat="1" applyFont="1" applyBorder="1"/>
    <xf numFmtId="0" fontId="2" fillId="0" borderId="0" xfId="0" applyFont="1" applyAlignment="1">
      <alignment horizontal="center" vertical="center" wrapText="1"/>
    </xf>
    <xf numFmtId="166" fontId="6" fillId="0" borderId="29" xfId="1" applyNumberFormat="1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sqref="A1:J1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3" customFormat="1" ht="46.5" customHeight="1" x14ac:dyDescent="0.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63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2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19.5" thickBot="1" x14ac:dyDescent="0.35">
      <c r="A4" s="28" t="s">
        <v>0</v>
      </c>
      <c r="H4" s="41" t="s">
        <v>28</v>
      </c>
      <c r="I4" s="41"/>
      <c r="J4" s="41"/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4</v>
      </c>
      <c r="F5" s="38"/>
      <c r="G5" s="36" t="s">
        <v>3</v>
      </c>
      <c r="H5" s="38"/>
      <c r="I5" s="39" t="s">
        <v>24</v>
      </c>
      <c r="J5" s="40"/>
    </row>
    <row r="6" spans="1:11" ht="15.75" thickBot="1" x14ac:dyDescent="0.3">
      <c r="A6" s="35"/>
      <c r="B6" s="2" t="s">
        <v>5</v>
      </c>
      <c r="C6" s="26" t="s">
        <v>27</v>
      </c>
      <c r="D6" s="2" t="s">
        <v>6</v>
      </c>
      <c r="E6" s="2" t="s">
        <v>5</v>
      </c>
      <c r="F6" s="26" t="s">
        <v>27</v>
      </c>
      <c r="G6" s="3" t="s">
        <v>5</v>
      </c>
      <c r="H6" s="27" t="s">
        <v>27</v>
      </c>
      <c r="I6" s="3" t="s">
        <v>5</v>
      </c>
      <c r="J6" s="27" t="s">
        <v>27</v>
      </c>
    </row>
    <row r="7" spans="1:11" x14ac:dyDescent="0.25">
      <c r="A7" s="22" t="s">
        <v>7</v>
      </c>
      <c r="B7" s="4">
        <v>624</v>
      </c>
      <c r="C7" s="29">
        <f>B7/$B$21*100</f>
        <v>2.8930409383837916</v>
      </c>
      <c r="D7" s="14">
        <v>2.9</v>
      </c>
      <c r="E7" s="4">
        <v>548</v>
      </c>
      <c r="F7" s="17">
        <f>E7/$E$21*100</f>
        <v>3.2806513409961684</v>
      </c>
      <c r="G7" s="21">
        <v>75</v>
      </c>
      <c r="H7" s="5">
        <f>G7/$G$21*100</f>
        <v>1.543845203787567</v>
      </c>
      <c r="I7" s="21">
        <v>1</v>
      </c>
      <c r="J7" s="5">
        <f>I7/$I$21*100</f>
        <v>14.285714285714285</v>
      </c>
    </row>
    <row r="8" spans="1:11" x14ac:dyDescent="0.25">
      <c r="A8" s="23" t="s">
        <v>8</v>
      </c>
      <c r="B8" s="4">
        <v>46</v>
      </c>
      <c r="C8" s="6">
        <f t="shared" ref="C8:C21" si="0">B8/$B$21*100</f>
        <v>0.21326904353470258</v>
      </c>
      <c r="D8" s="14">
        <f>C8+D7</f>
        <v>3.1132690435347024</v>
      </c>
      <c r="E8" s="4">
        <v>34</v>
      </c>
      <c r="F8" s="18">
        <f t="shared" ref="F8:F21" si="1">E8/$E$21*100</f>
        <v>0.20354406130268199</v>
      </c>
      <c r="G8" s="4">
        <v>12</v>
      </c>
      <c r="H8" s="7">
        <f t="shared" ref="H8:H21" si="2">G8/$G$21*100</f>
        <v>0.24701523260601072</v>
      </c>
      <c r="I8" s="4">
        <v>0</v>
      </c>
      <c r="J8" s="7">
        <f t="shared" ref="J8:J21" si="3">I8/$I$21*100</f>
        <v>0</v>
      </c>
    </row>
    <row r="9" spans="1:11" x14ac:dyDescent="0.25">
      <c r="A9" s="23" t="s">
        <v>9</v>
      </c>
      <c r="B9" s="4">
        <v>939</v>
      </c>
      <c r="C9" s="6">
        <f t="shared" si="0"/>
        <v>4.3534702582409945</v>
      </c>
      <c r="D9" s="14">
        <f>C9+D8</f>
        <v>7.4667393017756964</v>
      </c>
      <c r="E9" s="4">
        <v>676</v>
      </c>
      <c r="F9" s="18">
        <f t="shared" si="1"/>
        <v>4.0469348659003836</v>
      </c>
      <c r="G9" s="4">
        <v>263</v>
      </c>
      <c r="H9" s="7">
        <f t="shared" si="2"/>
        <v>5.4137505146150673</v>
      </c>
      <c r="I9" s="4">
        <v>0</v>
      </c>
      <c r="J9" s="7">
        <f t="shared" si="3"/>
        <v>0</v>
      </c>
    </row>
    <row r="10" spans="1:11" x14ac:dyDescent="0.25">
      <c r="A10" s="23" t="s">
        <v>10</v>
      </c>
      <c r="B10" s="4">
        <v>3676</v>
      </c>
      <c r="C10" s="6">
        <f t="shared" si="0"/>
        <v>17.042978348555799</v>
      </c>
      <c r="D10" s="14">
        <f>D9+C10</f>
        <v>24.509717650331496</v>
      </c>
      <c r="E10" s="4">
        <v>2660</v>
      </c>
      <c r="F10" s="18">
        <f t="shared" si="1"/>
        <v>15.924329501915709</v>
      </c>
      <c r="G10" s="4">
        <v>1015</v>
      </c>
      <c r="H10" s="7">
        <f t="shared" si="2"/>
        <v>20.893371757925074</v>
      </c>
      <c r="I10" s="4">
        <v>1</v>
      </c>
      <c r="J10" s="7">
        <f t="shared" si="3"/>
        <v>14.285714285714285</v>
      </c>
    </row>
    <row r="11" spans="1:11" x14ac:dyDescent="0.25">
      <c r="A11" s="23" t="s">
        <v>11</v>
      </c>
      <c r="B11" s="4">
        <v>4313</v>
      </c>
      <c r="C11" s="6">
        <f t="shared" si="0"/>
        <v>19.996290973155915</v>
      </c>
      <c r="D11" s="14">
        <f>D10+C11</f>
        <v>44.506008623487411</v>
      </c>
      <c r="E11" s="4">
        <v>3284</v>
      </c>
      <c r="F11" s="18">
        <f t="shared" si="1"/>
        <v>19.659961685823752</v>
      </c>
      <c r="G11" s="4">
        <v>1028</v>
      </c>
      <c r="H11" s="7">
        <f t="shared" si="2"/>
        <v>21.160971593248252</v>
      </c>
      <c r="I11" s="4">
        <v>1</v>
      </c>
      <c r="J11" s="7">
        <f t="shared" si="3"/>
        <v>14.285714285714285</v>
      </c>
    </row>
    <row r="12" spans="1:11" x14ac:dyDescent="0.25">
      <c r="A12" s="23" t="s">
        <v>12</v>
      </c>
      <c r="B12" s="4">
        <v>4985</v>
      </c>
      <c r="C12" s="6">
        <f t="shared" si="0"/>
        <v>23.111873522184617</v>
      </c>
      <c r="D12" s="14">
        <f>D11+C12</f>
        <v>67.617882145672027</v>
      </c>
      <c r="E12" s="4">
        <v>3880</v>
      </c>
      <c r="F12" s="18">
        <f t="shared" si="1"/>
        <v>23.227969348659002</v>
      </c>
      <c r="G12" s="4">
        <v>1104</v>
      </c>
      <c r="H12" s="7">
        <f t="shared" si="2"/>
        <v>22.725401399752982</v>
      </c>
      <c r="I12" s="4">
        <v>1</v>
      </c>
      <c r="J12" s="7">
        <f t="shared" si="3"/>
        <v>14.285714285714285</v>
      </c>
    </row>
    <row r="13" spans="1:11" x14ac:dyDescent="0.25">
      <c r="A13" s="23" t="s">
        <v>13</v>
      </c>
      <c r="B13" s="4">
        <v>3595</v>
      </c>
      <c r="C13" s="6">
        <f t="shared" si="0"/>
        <v>16.667439380592516</v>
      </c>
      <c r="D13" s="14">
        <f>C13+D12</f>
        <v>84.285321526264539</v>
      </c>
      <c r="E13" s="4">
        <v>2818</v>
      </c>
      <c r="F13" s="18">
        <f t="shared" si="1"/>
        <v>16.870210727969347</v>
      </c>
      <c r="G13" s="4">
        <v>777</v>
      </c>
      <c r="H13" s="7">
        <f t="shared" si="2"/>
        <v>15.994236311239193</v>
      </c>
      <c r="I13" s="4">
        <v>0</v>
      </c>
      <c r="J13" s="7">
        <f t="shared" si="3"/>
        <v>0</v>
      </c>
    </row>
    <row r="14" spans="1:11" x14ac:dyDescent="0.25">
      <c r="A14" s="23" t="s">
        <v>14</v>
      </c>
      <c r="B14" s="4">
        <v>1380</v>
      </c>
      <c r="C14" s="6">
        <f t="shared" si="0"/>
        <v>6.3980713060410768</v>
      </c>
      <c r="D14" s="14">
        <f t="shared" ref="D14:D20" si="4">D13+C14</f>
        <v>90.683392832305614</v>
      </c>
      <c r="E14" s="4">
        <v>1126</v>
      </c>
      <c r="F14" s="18">
        <f t="shared" si="1"/>
        <v>6.7409003831417627</v>
      </c>
      <c r="G14" s="4">
        <v>254</v>
      </c>
      <c r="H14" s="7">
        <f t="shared" si="2"/>
        <v>5.2284890901605596</v>
      </c>
      <c r="I14" s="4">
        <v>0</v>
      </c>
      <c r="J14" s="7">
        <f t="shared" si="3"/>
        <v>0</v>
      </c>
    </row>
    <row r="15" spans="1:11" x14ac:dyDescent="0.25">
      <c r="A15" s="23" t="s">
        <v>15</v>
      </c>
      <c r="B15" s="4">
        <v>671</v>
      </c>
      <c r="C15" s="6">
        <f t="shared" si="0"/>
        <v>3.1109462654735962</v>
      </c>
      <c r="D15" s="14">
        <f t="shared" si="4"/>
        <v>93.794339097779215</v>
      </c>
      <c r="E15" s="4">
        <v>553</v>
      </c>
      <c r="F15" s="18">
        <f t="shared" si="1"/>
        <v>3.3105842911877397</v>
      </c>
      <c r="G15" s="4">
        <v>117</v>
      </c>
      <c r="H15" s="7">
        <f t="shared" si="2"/>
        <v>2.4083985179086045</v>
      </c>
      <c r="I15" s="4">
        <v>1</v>
      </c>
      <c r="J15" s="7">
        <f t="shared" si="3"/>
        <v>14.285714285714285</v>
      </c>
    </row>
    <row r="16" spans="1:11" x14ac:dyDescent="0.25">
      <c r="A16" s="23" t="s">
        <v>16</v>
      </c>
      <c r="B16" s="4">
        <v>302</v>
      </c>
      <c r="C16" s="6">
        <f t="shared" si="0"/>
        <v>1.4001576336408734</v>
      </c>
      <c r="D16" s="14">
        <f t="shared" si="4"/>
        <v>95.194496731420088</v>
      </c>
      <c r="E16" s="4">
        <v>245</v>
      </c>
      <c r="F16" s="18">
        <f t="shared" si="1"/>
        <v>1.4667145593869733</v>
      </c>
      <c r="G16" s="4">
        <v>57</v>
      </c>
      <c r="H16" s="7">
        <f t="shared" si="2"/>
        <v>1.1733223548785507</v>
      </c>
      <c r="I16" s="4">
        <v>0</v>
      </c>
      <c r="J16" s="7">
        <f t="shared" si="3"/>
        <v>0</v>
      </c>
    </row>
    <row r="17" spans="1:10" x14ac:dyDescent="0.25">
      <c r="A17" s="23" t="s">
        <v>17</v>
      </c>
      <c r="B17" s="4">
        <v>484</v>
      </c>
      <c r="C17" s="6">
        <f t="shared" si="0"/>
        <v>2.2439612406694796</v>
      </c>
      <c r="D17" s="14">
        <f t="shared" si="4"/>
        <v>97.438457972089566</v>
      </c>
      <c r="E17" s="4">
        <v>406</v>
      </c>
      <c r="F17" s="18">
        <f t="shared" si="1"/>
        <v>2.4305555555555558</v>
      </c>
      <c r="G17" s="4">
        <v>77</v>
      </c>
      <c r="H17" s="7">
        <f t="shared" si="2"/>
        <v>1.5850144092219021</v>
      </c>
      <c r="I17" s="4">
        <v>1</v>
      </c>
      <c r="J17" s="7">
        <f t="shared" si="3"/>
        <v>14.285714285714285</v>
      </c>
    </row>
    <row r="18" spans="1:10" x14ac:dyDescent="0.25">
      <c r="A18" s="23" t="s">
        <v>18</v>
      </c>
      <c r="B18" s="4">
        <v>183</v>
      </c>
      <c r="C18" s="6">
        <f t="shared" si="0"/>
        <v>0.84843989058370817</v>
      </c>
      <c r="D18" s="14">
        <f t="shared" si="4"/>
        <v>98.286897862673271</v>
      </c>
      <c r="E18" s="4">
        <v>154</v>
      </c>
      <c r="F18" s="18">
        <f t="shared" si="1"/>
        <v>0.92193486590038309</v>
      </c>
      <c r="G18" s="4">
        <v>29</v>
      </c>
      <c r="H18" s="7">
        <f t="shared" si="2"/>
        <v>0.5969534787978592</v>
      </c>
      <c r="I18" s="4">
        <v>0</v>
      </c>
      <c r="J18" s="7">
        <f t="shared" si="3"/>
        <v>0</v>
      </c>
    </row>
    <row r="19" spans="1:10" x14ac:dyDescent="0.25">
      <c r="A19" s="23" t="s">
        <v>19</v>
      </c>
      <c r="B19" s="4">
        <v>292</v>
      </c>
      <c r="C19" s="6">
        <f t="shared" si="0"/>
        <v>1.3537947980898513</v>
      </c>
      <c r="D19" s="14">
        <f t="shared" si="4"/>
        <v>99.640692660763122</v>
      </c>
      <c r="E19" s="4">
        <v>253</v>
      </c>
      <c r="F19" s="18">
        <f t="shared" si="1"/>
        <v>1.5146072796934866</v>
      </c>
      <c r="G19" s="4">
        <v>38</v>
      </c>
      <c r="H19" s="7">
        <f t="shared" si="2"/>
        <v>0.7822149032523672</v>
      </c>
      <c r="I19" s="4">
        <v>1</v>
      </c>
      <c r="J19" s="7">
        <f t="shared" si="3"/>
        <v>14.285714285714285</v>
      </c>
    </row>
    <row r="20" spans="1:10" ht="15.75" thickBot="1" x14ac:dyDescent="0.3">
      <c r="A20" s="24" t="s">
        <v>20</v>
      </c>
      <c r="B20" s="8">
        <v>79</v>
      </c>
      <c r="C20" s="16">
        <f t="shared" si="0"/>
        <v>0.36626640085307616</v>
      </c>
      <c r="D20" s="15">
        <f t="shared" si="4"/>
        <v>100.0069590616162</v>
      </c>
      <c r="E20" s="8">
        <v>67</v>
      </c>
      <c r="F20" s="19">
        <f t="shared" si="1"/>
        <v>0.40110153256704983</v>
      </c>
      <c r="G20" s="8">
        <v>12</v>
      </c>
      <c r="H20" s="13">
        <f t="shared" si="2"/>
        <v>0.24701523260601072</v>
      </c>
      <c r="I20" s="8">
        <v>0</v>
      </c>
      <c r="J20" s="13">
        <f t="shared" si="3"/>
        <v>0</v>
      </c>
    </row>
    <row r="21" spans="1:10" ht="16.5" thickBot="1" x14ac:dyDescent="0.3">
      <c r="A21" s="25" t="s">
        <v>21</v>
      </c>
      <c r="B21" s="9">
        <f>SUM(B7:B20)</f>
        <v>21569</v>
      </c>
      <c r="C21" s="12">
        <f t="shared" si="0"/>
        <v>100</v>
      </c>
      <c r="D21" s="31" t="s">
        <v>29</v>
      </c>
      <c r="E21" s="10">
        <f>SUM(E7:E20)</f>
        <v>16704</v>
      </c>
      <c r="F21" s="20">
        <f t="shared" si="1"/>
        <v>100</v>
      </c>
      <c r="G21" s="10">
        <f>SUM(G7:G20)</f>
        <v>4858</v>
      </c>
      <c r="H21" s="11">
        <f t="shared" si="2"/>
        <v>100</v>
      </c>
      <c r="I21" s="10">
        <f>SUM(I7:I20)</f>
        <v>7</v>
      </c>
      <c r="J21" s="11">
        <f t="shared" si="3"/>
        <v>100</v>
      </c>
    </row>
    <row r="23" spans="1:10" x14ac:dyDescent="0.25">
      <c r="A23" s="32" t="s">
        <v>25</v>
      </c>
      <c r="B23" s="32"/>
      <c r="C23" s="32"/>
      <c r="D23" s="32"/>
      <c r="E23" s="32"/>
    </row>
    <row r="24" spans="1:10" x14ac:dyDescent="0.25">
      <c r="A24" s="32" t="s">
        <v>26</v>
      </c>
      <c r="B24" s="32"/>
      <c r="C24" s="32"/>
      <c r="D24" s="32"/>
      <c r="E24" s="32"/>
    </row>
  </sheetData>
  <mergeCells count="10">
    <mergeCell ref="A23:E23"/>
    <mergeCell ref="A24:E24"/>
    <mergeCell ref="A2:J2"/>
    <mergeCell ref="A5:A6"/>
    <mergeCell ref="B5:D5"/>
    <mergeCell ref="G5:H5"/>
    <mergeCell ref="I5:J5"/>
    <mergeCell ref="E5:F5"/>
    <mergeCell ref="A1:J1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2012-10-23T09:39:46Z</dcterms:modified>
</cp:coreProperties>
</file>